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tbula\Downloads\"/>
    </mc:Choice>
  </mc:AlternateContent>
  <xr:revisionPtr revIDLastSave="0" documentId="13_ncr:1_{AABAF78E-AB90-4154-8678-B05603EC24EE}" xr6:coauthVersionLast="47" xr6:coauthVersionMax="47" xr10:uidLastSave="{00000000-0000-0000-0000-000000000000}"/>
  <bookViews>
    <workbookView xWindow="-120" yWindow="-120" windowWidth="29040" windowHeight="15840" tabRatio="714" xr2:uid="{00000000-000D-0000-FFFF-FFFF00000000}"/>
  </bookViews>
  <sheets>
    <sheet name="Enterprise Value" sheetId="5" r:id="rId1"/>
    <sheet name="Sheet1" sheetId="7" state="hidden" r:id="rId2"/>
  </sheets>
  <definedNames>
    <definedName name="CIQWBGuid" hidden="1">"2cd8126d-26c3-430c-b7fa-a069e3a1fc62"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41666.7099189815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5" l="1"/>
  <c r="E21" i="5"/>
</calcChain>
</file>

<file path=xl/sharedStrings.xml><?xml version="1.0" encoding="utf-8"?>
<sst xmlns="http://schemas.openxmlformats.org/spreadsheetml/2006/main" count="24" uniqueCount="23">
  <si>
    <t>Enterprise Value (EV)</t>
  </si>
  <si>
    <t>Accounting Topics</t>
  </si>
  <si>
    <t xml:space="preserve">Free Resources by </t>
  </si>
  <si>
    <t>accounting-simplified.com</t>
  </si>
  <si>
    <t>Accounting for fixed assets</t>
  </si>
  <si>
    <t>http://accounting-simplified.com/financial/fixed-assets/</t>
  </si>
  <si>
    <t>Accounting for inventories</t>
  </si>
  <si>
    <t>http://accounting-simplified.com/financial-accounting/accounting-for-inventory/</t>
  </si>
  <si>
    <t>Accounting for receivables</t>
  </si>
  <si>
    <t>http://accounting-simplified.com/accounting-for-receivables.html</t>
  </si>
  <si>
    <t>Bank reconciliations</t>
  </si>
  <si>
    <t>http://accounting-simplified.com/financial/bank-reconciliation/</t>
  </si>
  <si>
    <t>Accounting for payables</t>
  </si>
  <si>
    <t>http://accounting-simplified.com/accounting-for-payables.html</t>
  </si>
  <si>
    <t>Входные данные</t>
  </si>
  <si>
    <t>Допущения</t>
  </si>
  <si>
    <t>Текущая рыночная цена</t>
  </si>
  <si>
    <t>Количество акций в обращении</t>
  </si>
  <si>
    <t>Краткосрочный долг</t>
  </si>
  <si>
    <t>Долгосрочный долг</t>
  </si>
  <si>
    <t>Привилегированные акции</t>
  </si>
  <si>
    <t>Денежные средства и их эквиваленты</t>
  </si>
  <si>
    <t>Результат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</si>
</sst>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₽&quot;_-;\-* #,##0\ &quot;₽&quot;_-;_-* &quot;-&quot;\ &quot;₽&quot;_-;_-@_-"/>
    <numFmt numFmtId="164" formatCode="&quot;$&quot;#,##0_);[Red]\(&quot;$&quot;#,##0\)"/>
    <numFmt numFmtId="165" formatCode="&quot;$&quot;#,##0.00_);\(&quot;$&quot;#,##0.00\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rgb="FF0073B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rgb="FF0073B0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" fillId="0" borderId="0"/>
    <xf numFmtId="0" fontId="9" fillId="0" borderId="0" applyNumberFormat="0" applyFill="0" applyBorder="0" applyAlignment="0" applyProtection="0"/>
    <xf numFmtId="0" fontId="1" fillId="0" borderId="0"/>
    <xf numFmtId="0" fontId="3" fillId="0" borderId="0"/>
  </cellStyleXfs>
  <cellXfs count="18">
    <xf numFmtId="0" fontId="0" fillId="0" borderId="0" xfId="0"/>
    <xf numFmtId="0" fontId="4" fillId="0" borderId="0" xfId="0" applyFont="1"/>
    <xf numFmtId="0" fontId="6" fillId="0" borderId="0" xfId="1" applyAlignment="1" applyProtection="1"/>
    <xf numFmtId="0" fontId="7" fillId="0" borderId="0" xfId="0" applyFont="1"/>
    <xf numFmtId="0" fontId="10" fillId="2" borderId="0" xfId="0" applyFont="1" applyFill="1"/>
    <xf numFmtId="49" fontId="11" fillId="2" borderId="1" xfId="2" applyNumberFormat="1" applyFont="1" applyFill="1" applyBorder="1" applyAlignment="1">
      <alignment wrapText="1"/>
    </xf>
    <xf numFmtId="49" fontId="11" fillId="2" borderId="1" xfId="2" applyNumberFormat="1" applyFont="1" applyFill="1" applyBorder="1" applyAlignment="1">
      <alignment horizontal="center" wrapText="1"/>
    </xf>
    <xf numFmtId="0" fontId="7" fillId="2" borderId="1" xfId="2" applyFont="1" applyFill="1" applyBorder="1"/>
    <xf numFmtId="165" fontId="7" fillId="2" borderId="1" xfId="2" applyNumberFormat="1" applyFont="1" applyFill="1" applyBorder="1"/>
    <xf numFmtId="0" fontId="12" fillId="3" borderId="0" xfId="0" applyFont="1" applyFill="1"/>
    <xf numFmtId="0" fontId="10" fillId="3" borderId="0" xfId="0" applyFont="1" applyFill="1"/>
    <xf numFmtId="0" fontId="13" fillId="2" borderId="0" xfId="0" applyFont="1" applyFill="1"/>
    <xf numFmtId="0" fontId="10" fillId="2" borderId="0" xfId="5" applyFont="1" applyFill="1"/>
    <xf numFmtId="164" fontId="10" fillId="2" borderId="0" xfId="0" applyNumberFormat="1" applyFont="1" applyFill="1"/>
    <xf numFmtId="3" fontId="10" fillId="3" borderId="0" xfId="6" applyNumberFormat="1" applyFont="1" applyFill="1" applyAlignment="1">
      <alignment horizontal="right"/>
    </xf>
    <xf numFmtId="0" fontId="14" fillId="2" borderId="0" xfId="3" applyFont="1" applyFill="1" applyAlignment="1">
      <alignment horizontal="left" vertical="center"/>
    </xf>
    <xf numFmtId="42" fontId="10" fillId="3" borderId="0" xfId="6" applyNumberFormat="1" applyFont="1" applyFill="1" applyAlignment="1">
      <alignment horizontal="right"/>
    </xf>
    <xf numFmtId="42" fontId="10" fillId="2" borderId="2" xfId="0" applyNumberFormat="1" applyFont="1" applyFill="1" applyBorder="1" applyAlignment="1">
      <alignment horizontal="right"/>
    </xf>
  </cellXfs>
  <cellStyles count="7">
    <cellStyle name="Hyperlink 2 2" xfId="4" xr:uid="{D8B80EC1-2800-4AE3-ADE8-4157287CC783}"/>
    <cellStyle name="Normal 10" xfId="5" xr:uid="{9BC51C1C-CB88-45DE-800B-E6BE6FFB9BCE}"/>
    <cellStyle name="Normal 2" xfId="2" xr:uid="{00000000-0005-0000-0000-000003000000}"/>
    <cellStyle name="Normal 2 2 2" xfId="3" xr:uid="{BB2BBBE1-7D0B-44EB-A58C-492DBB911486}"/>
    <cellStyle name="Normal 3" xfId="6" xr:uid="{80D12395-C7FB-4A0F-9285-D838541CECC9}"/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87630</xdr:colOff>
      <xdr:row>20</xdr:row>
      <xdr:rowOff>74295</xdr:rowOff>
    </xdr:from>
    <xdr:to>
      <xdr:col>3</xdr:col>
      <xdr:colOff>541020</xdr:colOff>
      <xdr:row>20</xdr:row>
      <xdr:rowOff>74296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DFF7BAD0-E56C-43E8-9148-457F406988D1}"/>
            </a:ext>
          </a:extLst>
        </xdr:cNvPr>
        <xdr:cNvCxnSpPr/>
      </xdr:nvCxnSpPr>
      <xdr:spPr>
        <a:xfrm flipH="1">
          <a:off x="2510790" y="4884420"/>
          <a:ext cx="45148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accounting-simplified.com/accounting-for-receivables.html" TargetMode="External"/><Relationship Id="rId2" Type="http://schemas.openxmlformats.org/officeDocument/2006/relationships/hyperlink" Target="http://accounting-simplified.com/financial-accounting/accounting-for-inventory/" TargetMode="External"/><Relationship Id="rId1" Type="http://schemas.openxmlformats.org/officeDocument/2006/relationships/hyperlink" Target="http://accounting-simplified.com/financial/fixed-assets/" TargetMode="External"/><Relationship Id="rId6" Type="http://schemas.openxmlformats.org/officeDocument/2006/relationships/hyperlink" Target="http://accounting-simplified.com/" TargetMode="External"/><Relationship Id="rId5" Type="http://schemas.openxmlformats.org/officeDocument/2006/relationships/hyperlink" Target="http://accounting-simplified.com/accounting-for-payables.html" TargetMode="External"/><Relationship Id="rId4" Type="http://schemas.openxmlformats.org/officeDocument/2006/relationships/hyperlink" Target="http://accounting-simplified.com/financial/bank-reconcilia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2"/>
  <sheetViews>
    <sheetView showGridLines="0" tabSelected="1" zoomScaleNormal="100" zoomScaleSheetLayoutView="100" workbookViewId="0">
      <selection activeCell="E37" sqref="E37"/>
    </sheetView>
  </sheetViews>
  <sheetFormatPr defaultColWidth="8.85546875" defaultRowHeight="12" x14ac:dyDescent="0.2"/>
  <cols>
    <col min="1" max="1" width="2" style="3" customWidth="1"/>
    <col min="2" max="2" width="42.42578125" style="3" customWidth="1"/>
    <col min="3" max="3" width="13.85546875" style="3" customWidth="1"/>
    <col min="4" max="4" width="18" style="3" customWidth="1"/>
    <col min="5" max="5" width="22.5703125" style="3" customWidth="1"/>
    <col min="6" max="7" width="8.85546875" style="3"/>
    <col min="8" max="8" width="11" style="3" customWidth="1"/>
    <col min="9" max="9" width="11.85546875" style="3" customWidth="1"/>
    <col min="10" max="16384" width="8.85546875" style="3"/>
  </cols>
  <sheetData>
    <row r="1" spans="2:9" ht="15.75" x14ac:dyDescent="0.2">
      <c r="B1" s="15" t="s">
        <v>0</v>
      </c>
    </row>
    <row r="5" spans="2:9" s="4" customFormat="1" ht="12.75" thickBot="1" x14ac:dyDescent="0.25">
      <c r="B5" s="5" t="s">
        <v>14</v>
      </c>
      <c r="C5" s="6"/>
      <c r="D5" s="7"/>
      <c r="E5" s="7"/>
      <c r="F5" s="8"/>
      <c r="G5" s="7"/>
      <c r="H5" s="7"/>
      <c r="I5" s="7"/>
    </row>
    <row r="6" spans="2:9" s="4" customFormat="1" ht="12.75" thickTop="1" x14ac:dyDescent="0.2"/>
    <row r="7" spans="2:9" s="4" customFormat="1" ht="12.75" x14ac:dyDescent="0.2">
      <c r="B7" s="9" t="s">
        <v>15</v>
      </c>
      <c r="C7" s="10"/>
      <c r="D7" s="10"/>
    </row>
    <row r="8" spans="2:9" s="4" customFormat="1" x14ac:dyDescent="0.2">
      <c r="B8" s="10" t="s">
        <v>16</v>
      </c>
      <c r="C8" s="10"/>
      <c r="D8" s="16">
        <v>50</v>
      </c>
    </row>
    <row r="9" spans="2:9" s="4" customFormat="1" x14ac:dyDescent="0.2">
      <c r="B9" s="10" t="s">
        <v>17</v>
      </c>
      <c r="C9" s="10"/>
      <c r="D9" s="14">
        <v>5000000</v>
      </c>
      <c r="E9" s="13"/>
    </row>
    <row r="10" spans="2:9" s="4" customFormat="1" x14ac:dyDescent="0.2">
      <c r="B10" s="10" t="s">
        <v>18</v>
      </c>
      <c r="C10" s="10"/>
      <c r="D10" s="16">
        <v>120000000</v>
      </c>
    </row>
    <row r="11" spans="2:9" s="4" customFormat="1" x14ac:dyDescent="0.2">
      <c r="B11" s="10" t="s">
        <v>19</v>
      </c>
      <c r="C11" s="10"/>
      <c r="D11" s="16">
        <v>390000000</v>
      </c>
    </row>
    <row r="12" spans="2:9" s="4" customFormat="1" x14ac:dyDescent="0.2">
      <c r="B12" s="10" t="s">
        <v>20</v>
      </c>
      <c r="C12" s="10"/>
      <c r="D12" s="16">
        <v>150000000</v>
      </c>
    </row>
    <row r="13" spans="2:9" s="4" customFormat="1" x14ac:dyDescent="0.2">
      <c r="B13" s="10" t="s">
        <v>21</v>
      </c>
      <c r="C13" s="10"/>
      <c r="D13" s="16">
        <v>102000000</v>
      </c>
    </row>
    <row r="14" spans="2:9" s="4" customFormat="1" x14ac:dyDescent="0.2"/>
    <row r="15" spans="2:9" s="4" customFormat="1" x14ac:dyDescent="0.2"/>
    <row r="16" spans="2:9" s="4" customFormat="1" x14ac:dyDescent="0.2"/>
    <row r="17" spans="2:9" s="4" customFormat="1" ht="12.75" thickBot="1" x14ac:dyDescent="0.25">
      <c r="B17" s="5" t="s">
        <v>22</v>
      </c>
      <c r="C17" s="6"/>
      <c r="D17" s="7"/>
      <c r="E17" s="7"/>
      <c r="F17" s="8"/>
      <c r="G17" s="8"/>
      <c r="H17" s="8"/>
      <c r="I17" s="8"/>
    </row>
    <row r="18" spans="2:9" s="4" customFormat="1" ht="12.75" thickTop="1" x14ac:dyDescent="0.2"/>
    <row r="19" spans="2:9" s="4" customFormat="1" x14ac:dyDescent="0.2"/>
    <row r="20" spans="2:9" s="4" customFormat="1" x14ac:dyDescent="0.2"/>
    <row r="21" spans="2:9" s="4" customFormat="1" x14ac:dyDescent="0.2">
      <c r="B21" s="11" t="s">
        <v>0</v>
      </c>
      <c r="C21" s="17">
        <f>(D8*D9)+D10+D11+D12-D13</f>
        <v>808000000</v>
      </c>
      <c r="E21" s="12" t="str">
        <f ca="1">_xlfn.FORMULATEXT(C21)</f>
        <v>=(D8*D9)+D10+D11+D12-D13</v>
      </c>
    </row>
    <row r="22" spans="2:9" s="4" customFormat="1" x14ac:dyDescent="0.2"/>
  </sheetData>
  <phoneticPr fontId="5" type="noConversion"/>
  <pageMargins left="0.75" right="0.75" top="1" bottom="1" header="0.5" footer="0.5"/>
  <pageSetup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workbookViewId="0">
      <selection activeCell="D17" sqref="D17"/>
    </sheetView>
  </sheetViews>
  <sheetFormatPr defaultRowHeight="12.75" x14ac:dyDescent="0.2"/>
  <sheetData>
    <row r="1" spans="1:6" x14ac:dyDescent="0.2">
      <c r="A1" s="1" t="s">
        <v>1</v>
      </c>
      <c r="B1" s="1"/>
      <c r="C1" s="1"/>
      <c r="D1" s="1" t="s">
        <v>2</v>
      </c>
      <c r="F1" s="2" t="s">
        <v>3</v>
      </c>
    </row>
    <row r="3" spans="1:6" x14ac:dyDescent="0.2">
      <c r="A3" t="s">
        <v>4</v>
      </c>
      <c r="D3" s="2" t="s">
        <v>5</v>
      </c>
    </row>
    <row r="4" spans="1:6" x14ac:dyDescent="0.2">
      <c r="A4" t="s">
        <v>6</v>
      </c>
      <c r="D4" s="2" t="s">
        <v>7</v>
      </c>
    </row>
    <row r="5" spans="1:6" x14ac:dyDescent="0.2">
      <c r="A5" t="s">
        <v>8</v>
      </c>
      <c r="D5" s="2" t="s">
        <v>9</v>
      </c>
    </row>
    <row r="6" spans="1:6" x14ac:dyDescent="0.2">
      <c r="A6" t="s">
        <v>10</v>
      </c>
      <c r="D6" s="2" t="s">
        <v>11</v>
      </c>
    </row>
    <row r="7" spans="1:6" x14ac:dyDescent="0.2">
      <c r="A7" t="s">
        <v>12</v>
      </c>
      <c r="D7" s="2" t="s">
        <v>13</v>
      </c>
    </row>
  </sheetData>
  <hyperlinks>
    <hyperlink ref="D3" r:id="rId1" xr:uid="{00000000-0004-0000-0100-000000000000}"/>
    <hyperlink ref="D4" r:id="rId2" xr:uid="{00000000-0004-0000-0100-000001000000}"/>
    <hyperlink ref="D5" r:id="rId3" xr:uid="{00000000-0004-0000-0100-000002000000}"/>
    <hyperlink ref="D6" r:id="rId4" xr:uid="{00000000-0004-0000-0100-000003000000}"/>
    <hyperlink ref="D7" r:id="rId5" xr:uid="{00000000-0004-0000-0100-000004000000}"/>
    <hyperlink ref="F1" r:id="rId6" display="http://accounting-simplified.com/" xr:uid="{00000000-0004-0000-0100-000005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2E84A263CF1945AD4232D5B4111E63" ma:contentTypeVersion="13" ma:contentTypeDescription="Create a new document." ma:contentTypeScope="" ma:versionID="82926c85b40558f05a495d75f0ef2ab5">
  <xsd:schema xmlns:xsd="http://www.w3.org/2001/XMLSchema" xmlns:xs="http://www.w3.org/2001/XMLSchema" xmlns:p="http://schemas.microsoft.com/office/2006/metadata/properties" xmlns:ns3="a33b3d48-4748-415e-9501-e406a79056a5" xmlns:ns4="b90b3ce1-30c3-4251-9b85-7842ce11cfd6" targetNamespace="http://schemas.microsoft.com/office/2006/metadata/properties" ma:root="true" ma:fieldsID="325293254555ca9b253aecf98e7d6abd" ns3:_="" ns4:_="">
    <xsd:import namespace="a33b3d48-4748-415e-9501-e406a79056a5"/>
    <xsd:import namespace="b90b3ce1-30c3-4251-9b85-7842ce11cf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b3d48-4748-415e-9501-e406a7905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b3ce1-30c3-4251-9b85-7842ce11cf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B89F99-79DB-4415-8E4A-EB46FE478F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CF8405-B093-41BB-91B6-ECEA34DF3C2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ED5B9-6D76-49A0-8042-092AD2311C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3b3d48-4748-415e-9501-e406a79056a5"/>
    <ds:schemaRef ds:uri="b90b3ce1-30c3-4251-9b85-7842ce11cf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Enterprise Value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mohsin</dc:creator>
  <cp:keywords/>
  <dc:description/>
  <cp:lastModifiedBy>Tagir Bulavin</cp:lastModifiedBy>
  <cp:revision/>
  <dcterms:created xsi:type="dcterms:W3CDTF">2012-09-23T15:28:36Z</dcterms:created>
  <dcterms:modified xsi:type="dcterms:W3CDTF">2024-09-07T09:35:09Z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0x010100382E84A263CF1945AD4232D5B4111E63</vt:lpwstr>
  </property>
</Properties>
</file>